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tabRatio="356" firstSheet="2" activeTab="2"/>
  </bookViews>
  <sheets>
    <sheet name="2、跨省报销行业侧升级" sheetId="1" state="hidden" r:id="rId1"/>
    <sheet name="Sheet1" sheetId="2" state="hidden" r:id="rId2"/>
    <sheet name="报价单"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<sst xmlns="http://schemas.openxmlformats.org/spreadsheetml/2006/main" count="201" uniqueCount="89">
  <si>
    <t>财政电子票据跨省报销-行业侧升级改造报价报表</t>
  </si>
  <si>
    <t>序号</t>
  </si>
  <si>
    <t>升级事项</t>
  </si>
  <si>
    <t>业务描述</t>
  </si>
  <si>
    <t>改造点</t>
  </si>
  <si>
    <t>是否必须</t>
  </si>
  <si>
    <t>应用行业</t>
  </si>
  <si>
    <t>改造工作量
（人月）</t>
  </si>
  <si>
    <t>单价
（元）</t>
  </si>
  <si>
    <t>总价
（元）</t>
  </si>
  <si>
    <t>（一）查询电子票据报销状态与信息</t>
  </si>
  <si>
    <t>针对开票单位的冲红锁定、报销状态的查询和把控功能。即电子票据冲红时，增加对票据锁定状态的校验。票据锁定阶段不允许冲红（防止报销后，再次冲红票据）</t>
  </si>
  <si>
    <t>1）对接公共服务平台，增加简单获取电子票据报销状态（是否锁定、是否已报销）接口，判断是否可进行退费。</t>
  </si>
  <si>
    <t>是</t>
  </si>
  <si>
    <t>所有</t>
  </si>
  <si>
    <t>2）对接公共服务平台，增加更为详细的获取电子票据报销信息（业务流水号、会计凭证号、报销日期、报销总金额）接口，判断是否可进行退费。</t>
  </si>
  <si>
    <t>（二）电子票据数据规范适配升级</t>
  </si>
  <si>
    <t>结合《财政电子票据数据规范》最新标准，统一适配升级行业电子票据开具接口，包括签名原文的封装，上报开具等。
进一步提升财政电子票据数据质量，为满足本省和跨省报销提供有利支撑</t>
  </si>
  <si>
    <t>升级原先医疗门诊电子票据开具接口，主要在门诊费用结算时调用，增加相应的字段，以及增加部分需要必填的字段校验。</t>
  </si>
  <si>
    <t>医疗</t>
  </si>
  <si>
    <t>升级原先医疗住院电子票据开具接口，主要在住院费用结算时调用。增加相应的字段，以及增加部分需要必填的字段校验。</t>
  </si>
  <si>
    <t>升级原先医疗挂号电子票据开具接口，主要在挂号费用结算时调用。增加相应的字段，以及增加部分需要必填的字段校验。</t>
  </si>
  <si>
    <t>升级原先医疗体检电子票据开具接口，主要在体检费用结算时调用。增加相应的字段，以及增加部分需要必填的字段校验。</t>
  </si>
  <si>
    <t>按照财政电子票据数据规范，完成电子票据签名原文封装、上报财政监制等。</t>
  </si>
  <si>
    <t>（三）新增行业版本地开票单位档案管理</t>
  </si>
  <si>
    <t>根据单位业务诉求和档案管理办法，可以完成本单位归档已开具的电子票据财政电子票据。</t>
  </si>
  <si>
    <t>1）归档本单位已开具的电子票据。</t>
  </si>
  <si>
    <t>否</t>
  </si>
  <si>
    <t>2）实现电子票据档案管理功能，按照整理、归档、移交、销毁等全生命周期的过程管理。</t>
  </si>
  <si>
    <t>（四）新增开票单位的记账登记、撤销登记功能</t>
  </si>
  <si>
    <t>对通过票据进行收入账入账的单位，提供记账登记、及撤销登记功能。将记账凭证与票据明细进行挂钩进行票据明细记账。或汇总单记账</t>
  </si>
  <si>
    <t>1）提供票据汇总单记账功能（生成电子票据汇总单、电子票据汇总PDF下载接口、电子票据汇总单入账备案登记接口、电子票据汇总单入账备案撤销接口），与记账凭证进行挂钩。</t>
  </si>
  <si>
    <t>2）提供票据明细记账功能，与记账凭证进行挂钩。</t>
  </si>
  <si>
    <t>（五）新增报销单位的报销反馈功能；</t>
  </si>
  <si>
    <t>开票单位又作为报销单位身份，需要将报销信息反馈财政部门，如公费医疗、往来票等</t>
  </si>
  <si>
    <t>提供财政电子票据报销信息反馈与报销信息撤销接口服务功能。</t>
  </si>
  <si>
    <t>（六）实施联调和运维保障工作</t>
  </si>
  <si>
    <t>医疗机构HIS系统与财政电子票据行业应用进行接口联调测试及生产环境上线保障。</t>
  </si>
  <si>
    <t>——</t>
  </si>
  <si>
    <t>（七）系统升级及联调工作</t>
  </si>
  <si>
    <t>完成系统升级，并与单位第三方业务系统完成联调测试工作，保障新功能稳定运行</t>
  </si>
  <si>
    <t>1）电子票据系统测试环境进行升级工作，用于第三方厂商进行接口联调测试</t>
  </si>
  <si>
    <t>2）测试环境接口联调工作，完成与第三方接口厂商进行新数据规范开具门诊、住院、挂号、体检等电子票据、冲红电子票据等接口联调工作；完成医保入账状态查询接口联调工作；完成与财务系统对接电子票据汇总单、PDF下载、入账登记、撤销入账等接口两条工作；完成与财政进行报销反馈联调工作；</t>
  </si>
  <si>
    <t>3）系统内部验证，完成新规范电子票据进行归档以及交付验证工作；完成票据记账及撤销记账验证工作。</t>
  </si>
  <si>
    <t>4)上线前培训，对单位进行新增内容培训工作。</t>
  </si>
  <si>
    <t>5）生产环境系统升级，并进行上线前验证工作及上线保障工作。</t>
  </si>
  <si>
    <t>合计</t>
  </si>
  <si>
    <r>
      <rPr>
        <sz val="11"/>
        <color rgb="FF000000"/>
        <rFont val="宋体"/>
        <charset val="134"/>
      </rPr>
      <t xml:space="preserve">【说明】“（一）查询电子票据报销状态与信息”、“（二）电子票据数据规范适配升级”和“（六）实施联调和运维保障工作”为必须升级改造内容，其余升级工作事项可根据单位业务需求合理对接。
</t>
    </r>
    <r>
      <rPr>
        <b/>
        <sz val="11"/>
        <color rgb="FFFF0000"/>
        <rFont val="宋体"/>
        <charset val="134"/>
      </rPr>
      <t xml:space="preserve">
其中必须改造成本为76500元，可能根据各地市场情况酌情打折，初步计划报价为3~5W。</t>
    </r>
  </si>
  <si>
    <t>宜春学院第二附属医院医疗收费票据管理平台改造服务项目（跨省报销）</t>
  </si>
  <si>
    <t>项目</t>
  </si>
  <si>
    <t>功能</t>
  </si>
  <si>
    <t>医疗收费电子票据管理平台升级</t>
  </si>
  <si>
    <t>（一）医疗收费电子票据数据规范升级</t>
  </si>
  <si>
    <t>医疗门诊、挂号、体检电子票据开具接口升级</t>
  </si>
  <si>
    <t>为实现跨省报销业务的票据互认，需按照财政部信息网络中心修订的《财政电子票据数据规范（试行）》标准升级医疗门诊、挂号、体检电子票据开具接口</t>
  </si>
  <si>
    <t>医疗门诊、挂号、体检电子票据开具数据校验服务</t>
  </si>
  <si>
    <t>增加医疗门诊、挂号、体检电子票据开具必填字段校验功能。</t>
  </si>
  <si>
    <t>医疗住院电子票据开具接口升级</t>
  </si>
  <si>
    <t>为实现跨省报销业务的票据互认，需按照财政部信息网络中心修订的《财政电子票据数据规范（试行）》标准升级医疗住院电子票据开具接口</t>
  </si>
  <si>
    <t>医疗住院电子票据开具数据校验服务</t>
  </si>
  <si>
    <t>增加医疗住院电子票据开具必填字段校验功能。</t>
  </si>
  <si>
    <t>（二）医疗收费电子票据管理平台对接接口开发</t>
  </si>
  <si>
    <t>开票信息查询请求服务</t>
  </si>
  <si>
    <t>按照财政部跨省报销对接指引和技术要求建设开票信息查询请求服务，开票单位通过发起该请求服务查询已开具票据信息，满足全国跨省报销的业务信息流转。</t>
  </si>
  <si>
    <t>开票信息查询成功结果反馈服务</t>
  </si>
  <si>
    <t>按照财政部跨省报销对接指引和技术要求建设开票信息查询成功结果反馈服务，开票单位查询成功后返回结果包括红票信息、票面基本信息，为开票单位做冲红等操作提供业务支持。</t>
  </si>
  <si>
    <t>电子票据报销状态查询请求服务</t>
  </si>
  <si>
    <t>按照财政部跨省报销对接指引和技术要求建设电子票据报销状态查询请求服务，实现医疗电子票据系统与财政公共服务平台的对接，开票单位通过发起该请求服务查询已开具票据报销状态信息。</t>
  </si>
  <si>
    <t>电子票据报销状态查询成功结果反馈服务</t>
  </si>
  <si>
    <t>按照财政部跨省报销对接指引和技术要求建设电子票据报销状态查询成功结果反馈服务，返回结果包括票据是否锁定、是否已报销等，为开票单位做票据冲红等操作提供业务支持。</t>
  </si>
  <si>
    <t>电子票据报销信息列表查询请求服务</t>
  </si>
  <si>
    <t>按照财政部跨省报销对接指引和技术要求建设电子票据报销信息列表查询请求服务，开票单位可依据报销人的授权信息向财政公共服务平台发起报销详情查询需求。</t>
  </si>
  <si>
    <t>电子票据报销信息列表查询成功结果反馈服务</t>
  </si>
  <si>
    <t>按照财政部跨省报销对接指引和技术要求建设电子票据报销信息列表查询成功结果反馈服务，支持经报销人授权的开票单位实时获取票据报销详情会计凭证号、报销日期、报销总金额、报销单位等信息，便于开票单位详尽了解票据报销情况，并为开票单位做票据冲红等操作提供业务支持。</t>
  </si>
  <si>
    <t>（三）数据质量提升（基础合规性校验，跨省新增字段校验）</t>
  </si>
  <si>
    <t>其他详细信息进一步核查</t>
  </si>
  <si>
    <t>交款人PayerParty校验：检查交款人PayerParty(是否为空&amp;代码规则)是否为空？如果个人类型为“1-个人”时，交款人不可为“公司, 集团, 企业, 有限，责任, 股份, 厂, 店, 中心”。如有异常情况，则提示</t>
  </si>
  <si>
    <t>开票人和复核人校验：检查开票人和复核人校验是否为空？如有异常情况，则提示</t>
  </si>
  <si>
    <t>检查实时结算（RealTimeSettlement）校验是否为空？填写范围是否为“是、否”。如有异常情况，则提示</t>
  </si>
  <si>
    <t>检查收费明细项目备注（AuxItemRemark）校验是否为空？填写范围是否为“甲/乙/丙等”。如有异常情况，则提示</t>
  </si>
  <si>
    <t>检查数据规范（试行）涉及跨省报销的医疗基本信息</t>
  </si>
  <si>
    <t>检查票据基本信息：医保机构编码（MedicalInsuranceOrgCode）、定点医疗机构编码（MedicalInstitutionCode）、医保支付基础信息等24项，以上信息为医保结算信息，以供其他报销单位进行报销参考使用</t>
  </si>
  <si>
    <t>检查数据规范（试行）涉及跨省报销的医疗清单信息</t>
  </si>
  <si>
    <t>清单信息：药品商品名（TradeName）、药械生产厂家（Manufacturer）、规格（Specifications）、剂型（DosageForm）、 药品溯源码（DrugTraceabilityCode）</t>
  </si>
  <si>
    <t>（四）测试联调及实施服务</t>
  </si>
  <si>
    <t>业务流程测试</t>
  </si>
  <si>
    <t>与医院HIS系统、公共服务平台数据测试，具体：
 1、与HIS系统进行接口联调工作，按照财政跨省报销要求，进行新数据规范升级（完成门诊、住院、挂号、体检等电子票据接口升级联调工作）
2、门诊、住院票据信息查询、冲红控制、报销状态查询及返回结果数据验证。</t>
  </si>
  <si>
    <t>系统上线及保障工作</t>
  </si>
  <si>
    <t>生产环境上线保障。</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</si>
</sst>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name val="宋体"/>
      <charset val="134"/>
    </font>
    <font>
      <sz val="11"/>
      <color rgb="FF000000"/>
      <name val="宋体"/>
      <charset val="134"/>
    </font>
    <font>
      <b/>
      <sz val="16"/>
      <color rgb="FF000000"/>
      <name val="宋体"/>
      <charset val="134"/>
    </font>
    <font>
      <b/>
      <sz val="11"/>
      <color rgb="FF000000"/>
      <name val="宋体"/>
      <charset val="134"/>
    </font>
    <font>
      <sz val="10"/>
      <color rgb="FF000000"/>
      <name val="宋体"/>
      <charset val="134"/>
    </font>
    <font>
      <sz val="11"/>
      <color rgb="FFFF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color rgb="FFFF0000"/>
      <name val="宋体"/>
      <charset val="134"/>
    </font>
  </fonts>
  <fills count="37">
    <fill>
      <patternFill patternType="none"/>
    </fill>
    <fill>
      <patternFill patternType="gray125"/>
    </fill>
    <fill>
      <patternFill patternType="solid">
        <fgColor rgb="FFB5C6EA"/>
        <bgColor indexed="64"/>
      </patternFill>
    </fill>
    <fill>
      <patternFill patternType="solid">
        <fgColor rgb="FFFFFFFF"/>
        <bgColor indexed="64"/>
      </patternFill>
    </fill>
    <fill>
      <patternFill patternType="solid">
        <fgColor rgb="FFD9E1F4"/>
        <bgColor indexed="64"/>
      </patternFill>
    </fill>
    <fill>
      <patternFill patternType="solid">
        <fgColor rgb="FFFCE4D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2"/>
        <bgColor indexed="64"/>
      </patternFill>
    </fill>
    <fill>
      <patternFill patternType="solid">
        <fgColor theme="4" tint="0.599994"/>
        <bgColor indexed="64"/>
      </patternFill>
    </fill>
    <fill>
      <patternFill patternType="solid">
        <fgColor theme="4" tint="0.399976"/>
        <bgColor indexed="64"/>
      </patternFill>
    </fill>
    <fill>
      <patternFill patternType="solid">
        <fgColor theme="5"/>
        <bgColor indexed="64"/>
      </patternFill>
    </fill>
    <fill>
      <patternFill patternType="solid">
        <fgColor theme="5" tint="0.799982"/>
        <bgColor indexed="64"/>
      </patternFill>
    </fill>
    <fill>
      <patternFill patternType="solid">
        <fgColor theme="5" tint="0.599994"/>
        <bgColor indexed="64"/>
      </patternFill>
    </fill>
    <fill>
      <patternFill patternType="solid">
        <fgColor theme="5" tint="0.399976"/>
        <bgColor indexed="64"/>
      </patternFill>
    </fill>
    <fill>
      <patternFill patternType="solid">
        <fgColor theme="6"/>
        <bgColor indexed="64"/>
      </patternFill>
    </fill>
    <fill>
      <patternFill patternType="solid">
        <fgColor theme="6" tint="0.799982"/>
        <bgColor indexed="64"/>
      </patternFill>
    </fill>
    <fill>
      <patternFill patternType="solid">
        <fgColor theme="6" tint="0.599994"/>
        <bgColor indexed="64"/>
      </patternFill>
    </fill>
    <fill>
      <patternFill patternType="solid">
        <fgColor theme="6" tint="0.399976"/>
        <bgColor indexed="64"/>
      </patternFill>
    </fill>
    <fill>
      <patternFill patternType="solid">
        <fgColor theme="7"/>
        <bgColor indexed="64"/>
      </patternFill>
    </fill>
    <fill>
      <patternFill patternType="solid">
        <fgColor theme="7" tint="0.799982"/>
        <bgColor indexed="64"/>
      </patternFill>
    </fill>
    <fill>
      <patternFill patternType="solid">
        <fgColor theme="7" tint="0.599994"/>
        <bgColor indexed="64"/>
      </patternFill>
    </fill>
    <fill>
      <patternFill patternType="solid">
        <fgColor theme="7" tint="0.399976"/>
        <bgColor indexed="64"/>
      </patternFill>
    </fill>
    <fill>
      <patternFill patternType="solid">
        <fgColor theme="8"/>
        <bgColor indexed="64"/>
      </patternFill>
    </fill>
    <fill>
      <patternFill patternType="solid">
        <fgColor theme="8" tint="0.799982"/>
        <bgColor indexed="64"/>
      </patternFill>
    </fill>
    <fill>
      <patternFill patternType="solid">
        <fgColor theme="8" tint="0.599994"/>
        <bgColor indexed="64"/>
      </patternFill>
    </fill>
    <fill>
      <patternFill patternType="solid">
        <fgColor theme="8" tint="0.399976"/>
        <bgColor indexed="64"/>
      </patternFill>
    </fill>
    <fill>
      <patternFill patternType="solid">
        <fgColor theme="9"/>
        <bgColor indexed="64"/>
      </patternFill>
    </fill>
    <fill>
      <patternFill patternType="solid">
        <fgColor theme="9" tint="0.799982"/>
        <bgColor indexed="64"/>
      </patternFill>
    </fill>
    <fill>
      <patternFill patternType="solid">
        <fgColor theme="9" tint="0.599994"/>
        <bgColor indexed="64"/>
      </patternFill>
    </fill>
    <fill>
      <patternFill patternType="solid">
        <fgColor theme="9" tint="0.399976"/>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6" borderId="1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5" applyNumberFormat="0" applyFill="0" applyAlignment="0" applyProtection="0">
      <alignment vertical="center"/>
    </xf>
    <xf numFmtId="0" fontId="13" fillId="0" borderId="15" applyNumberFormat="0" applyFill="0" applyAlignment="0" applyProtection="0">
      <alignment vertical="center"/>
    </xf>
    <xf numFmtId="0" fontId="14" fillId="0" borderId="16" applyNumberFormat="0" applyFill="0" applyAlignment="0" applyProtection="0">
      <alignment vertical="center"/>
    </xf>
    <xf numFmtId="0" fontId="14" fillId="0" borderId="0" applyNumberFormat="0" applyFill="0" applyBorder="0" applyAlignment="0" applyProtection="0">
      <alignment vertical="center"/>
    </xf>
    <xf numFmtId="0" fontId="15" fillId="7" borderId="17" applyNumberFormat="0" applyAlignment="0" applyProtection="0">
      <alignment vertical="center"/>
    </xf>
    <xf numFmtId="0" fontId="16" fillId="8" borderId="18" applyNumberFormat="0" applyAlignment="0" applyProtection="0">
      <alignment vertical="center"/>
    </xf>
    <xf numFmtId="0" fontId="17" fillId="8" borderId="17" applyNumberFormat="0" applyAlignment="0" applyProtection="0">
      <alignment vertical="center"/>
    </xf>
    <xf numFmtId="0" fontId="18" fillId="9" borderId="19" applyNumberFormat="0" applyAlignment="0" applyProtection="0">
      <alignment vertical="center"/>
    </xf>
    <xf numFmtId="0" fontId="19" fillId="0" borderId="20" applyNumberFormat="0" applyFill="0" applyAlignment="0" applyProtection="0">
      <alignment vertical="center"/>
    </xf>
    <xf numFmtId="0" fontId="20" fillId="0" borderId="21" applyNumberFormat="0" applyFill="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5" fillId="34" borderId="0" applyNumberFormat="0" applyBorder="0" applyAlignment="0" applyProtection="0">
      <alignment vertical="center"/>
    </xf>
    <xf numFmtId="0" fontId="25" fillId="35" borderId="0" applyNumberFormat="0" applyBorder="0" applyAlignment="0" applyProtection="0">
      <alignment vertical="center"/>
    </xf>
    <xf numFmtId="0" fontId="24" fillId="36" borderId="0" applyNumberFormat="0" applyBorder="0" applyAlignment="0" applyProtection="0">
      <alignment vertical="center"/>
    </xf>
  </cellStyleXfs>
  <cellXfs count="46">
    <xf numFmtId="0" fontId="0" fillId="0" borderId="0" xfId="0">
      <alignment vertical="center"/>
    </xf>
    <xf numFmtId="0" fontId="1" fillId="0" borderId="0" xfId="0" applyFont="1" applyAlignment="1">
      <alignment vertical="center" wrapText="1"/>
    </xf>
    <xf numFmtId="0" fontId="1" fillId="0" borderId="0" xfId="0" applyFont="1" applyAlignment="1">
      <alignment horizontal="center" vertical="center" wrapText="1"/>
    </xf>
    <xf numFmtId="0" fontId="2"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1" fillId="0" borderId="1" xfId="0" applyFont="1" applyBorder="1" applyAlignment="1">
      <alignment horizontal="center" vertical="center" wrapText="1"/>
    </xf>
    <xf numFmtId="0" fontId="3" fillId="0" borderId="3" xfId="0" applyFont="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horizontal="left" vertical="center" wrapText="1"/>
    </xf>
    <xf numFmtId="0" fontId="4" fillId="0" borderId="1" xfId="0" applyFont="1" applyBorder="1" applyAlignment="1">
      <alignment horizontal="center" vertical="center" wrapText="1"/>
    </xf>
    <xf numFmtId="0" fontId="1" fillId="0" borderId="4" xfId="0" applyFont="1" applyBorder="1" applyAlignment="1">
      <alignment horizontal="center" vertical="center" wrapText="1"/>
    </xf>
    <xf numFmtId="0" fontId="1" fillId="3" borderId="1" xfId="0" applyFont="1" applyFill="1" applyBorder="1" applyAlignment="1">
      <alignment horizontal="left" vertical="center" wrapText="1"/>
    </xf>
    <xf numFmtId="0" fontId="1" fillId="3" borderId="1" xfId="0" applyFont="1" applyFill="1" applyBorder="1" applyAlignment="1">
      <alignmen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1" xfId="0" applyFont="1" applyBorder="1" applyAlignment="1">
      <alignment horizontal="center" vertical="center" wrapText="1"/>
    </xf>
    <xf numFmtId="0" fontId="1" fillId="0" borderId="0" xfId="0" applyFont="1" applyAlignment="1">
      <alignment horizontal="center" vertical="center"/>
    </xf>
    <xf numFmtId="0" fontId="2" fillId="0" borderId="1" xfId="0" applyFont="1" applyBorder="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0" borderId="1" xfId="0" applyFont="1" applyBorder="1" applyAlignment="1">
      <alignment horizontal="center" vertical="center"/>
    </xf>
    <xf numFmtId="0" fontId="3" fillId="0" borderId="1" xfId="0" applyFont="1" applyBorder="1" applyAlignment="1">
      <alignment vertical="center" wrapText="1"/>
    </xf>
    <xf numFmtId="0" fontId="1" fillId="0" borderId="1" xfId="0" applyFont="1" applyBorder="1">
      <alignment vertical="center"/>
    </xf>
    <xf numFmtId="0" fontId="3" fillId="0" borderId="1" xfId="0" applyFont="1" applyBorder="1" applyAlignment="1">
      <alignment horizontal="left" vertical="center" wrapText="1"/>
    </xf>
    <xf numFmtId="0" fontId="5" fillId="0" borderId="1" xfId="0" applyFont="1" applyBorder="1" applyAlignment="1">
      <alignment horizontal="center" vertical="center"/>
    </xf>
    <xf numFmtId="0" fontId="1" fillId="0" borderId="2" xfId="0" applyFont="1" applyBorder="1" applyAlignment="1">
      <alignment horizontal="left" vertical="center" wrapText="1"/>
    </xf>
    <xf numFmtId="0" fontId="1" fillId="0" borderId="7" xfId="0" applyFont="1" applyBorder="1" applyAlignment="1">
      <alignment horizontal="left" vertical="center" wrapText="1"/>
    </xf>
    <xf numFmtId="0" fontId="3" fillId="0" borderId="3" xfId="0" applyFont="1" applyBorder="1" applyAlignment="1">
      <alignment horizontal="left"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3" fillId="0" borderId="4" xfId="0" applyFont="1" applyBorder="1" applyAlignment="1">
      <alignment horizontal="left"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3" fillId="0" borderId="5" xfId="0" applyFont="1" applyBorder="1" applyAlignment="1">
      <alignment horizontal="left"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3" fillId="4" borderId="1" xfId="0" applyFont="1" applyFill="1" applyBorder="1" applyAlignment="1">
      <alignment horizontal="center" vertical="center"/>
    </xf>
    <xf numFmtId="0" fontId="3" fillId="4" borderId="1" xfId="0" applyFont="1" applyFill="1" applyBorder="1" applyAlignment="1">
      <alignment horizontal="right" vertical="center"/>
    </xf>
    <xf numFmtId="0" fontId="3" fillId="4" borderId="1" xfId="0" applyFont="1" applyFill="1" applyBorder="1">
      <alignment vertical="center"/>
    </xf>
    <xf numFmtId="0" fontId="1" fillId="5" borderId="0" xfId="0" applyFont="1" applyFill="1" applyAlignment="1">
      <alignment horizontal="left" vertical="center" wrapText="1"/>
    </xf>
    <xf numFmtId="0" fontId="1" fillId="5" borderId="0" xfId="0" applyFont="1" applyFill="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rgb="FFD9E1F4"/>
          <bgColor rgb="FFD9E1F4"/>
        </patternFill>
      </fill>
    </dxf>
    <dxf>
      <fill>
        <patternFill patternType="solid">
          <fgColor rgb="FFD9E1F4"/>
          <bgColor rgb="FFD9E1F4"/>
        </patternFill>
      </fill>
    </dxf>
    <dxf>
      <font>
        <b val="1"/>
        <color rgb="FF000000"/>
      </font>
    </dxf>
    <dxf>
      <font>
        <b val="1"/>
        <color rgb="FF000000"/>
      </font>
    </dxf>
    <dxf>
      <font>
        <b val="1"/>
        <color rgb="FF000000"/>
      </font>
      <border>
        <left/>
        <right/>
        <top style="double">
          <color rgb="FF4874CB"/>
        </top>
        <bottom/>
      </border>
    </dxf>
    <dxf>
      <font>
        <b val="1"/>
        <color rgb="FFFFFFFF"/>
      </font>
      <fill>
        <patternFill patternType="solid">
          <fgColor rgb="FF4874CB"/>
          <bgColor rgb="FF4874CB"/>
        </patternFill>
      </fill>
    </dxf>
    <dxf>
      <font>
        <color rgb="FF000000"/>
      </font>
      <border>
        <left style="thin">
          <color rgb="FF4874CB"/>
        </left>
        <right style="thin">
          <color rgb="FF4874CB"/>
        </right>
        <top style="thin">
          <color rgb="FF4874CB"/>
        </top>
        <bottom style="thin">
          <color rgb="FF4874CB"/>
        </bottom>
        <horizontal style="thin">
          <color rgb="FF91AADF"/>
        </horizontal>
      </border>
    </dxf>
    <dxf>
      <fill>
        <patternFill patternType="solid">
          <fgColor rgb="FFD9E1F4"/>
          <bgColor rgb="FFD9E1F4"/>
        </patternFill>
      </fill>
      <border>
        <left/>
        <right/>
        <top/>
        <bottom style="thin">
          <color rgb="FF91AADF"/>
        </bottom>
      </border>
    </dxf>
    <dxf>
      <font>
        <b val="1"/>
      </font>
      <fill>
        <patternFill patternType="solid">
          <fgColor rgb="FFD9E1F4"/>
          <bgColor rgb="FFD9E1F4"/>
        </patternFill>
      </fill>
      <border>
        <left/>
        <right/>
        <top/>
        <bottom style="thin">
          <color rgb="FF91AADF"/>
        </bottom>
      </border>
    </dxf>
    <dxf>
      <font>
        <color rgb="FF000000"/>
      </font>
    </dxf>
    <dxf>
      <font>
        <color rgb="FF000000"/>
      </font>
      <border>
        <left/>
        <right/>
        <top/>
        <bottom style="thin">
          <color rgb="FF91AADF"/>
        </bottom>
      </border>
    </dxf>
    <dxf>
      <font>
        <b val="1"/>
        <color rgb="FF000000"/>
      </font>
    </dxf>
    <dxf>
      <font>
        <b val="1"/>
        <color rgb="FF000000"/>
      </font>
      <border>
        <left/>
        <right/>
        <top style="thin">
          <color rgb="FF4874CB"/>
        </top>
        <bottom style="thin">
          <color rgb="FF4874CB"/>
        </bottom>
      </border>
    </dxf>
    <dxf>
      <fill>
        <patternFill patternType="solid">
          <fgColor rgb="FFD9E1F4"/>
          <bgColor rgb="FFD9E1F4"/>
        </patternFill>
      </fill>
    </dxf>
    <dxf>
      <fill>
        <patternFill patternType="solid">
          <fgColor rgb="FFD9E1F4"/>
          <bgColor rgb="FFD9E1F4"/>
        </patternFill>
      </fill>
    </dxf>
    <dxf>
      <font>
        <b val="1"/>
        <color rgb="FF000000"/>
      </font>
      <fill>
        <patternFill patternType="solid">
          <fgColor rgb="FFD9E1F4"/>
          <bgColor rgb="FFD9E1F4"/>
        </patternFill>
      </fill>
      <border>
        <left/>
        <right/>
        <top style="thin">
          <color rgb="FF91AADF"/>
        </top>
        <bottom style="thin">
          <color rgb="FF91AADF"/>
        </bottom>
      </border>
    </dxf>
    <dxf>
      <font>
        <b val="1"/>
        <color rgb="FF000000"/>
      </font>
      <fill>
        <patternFill patternType="solid">
          <fgColor rgb="FFD9E1F4"/>
          <bgColor rgb="FFD9E1F4"/>
        </patternFill>
      </fill>
      <border>
        <left/>
        <right/>
        <top/>
        <bottom style="thin">
          <color rgb="FF91AADF"/>
        </bottom>
      </border>
    </dxf>
  </dxfs>
  <tableStyles count="2" defaultTableStyle="TableStylePreset3_Accent1 1" defaultPivotStyle="PivotStylePreset2_Accent1 1">
    <tableStyle name="TableStylePreset3_Accent1 1" pivot="0" count="7" xr9:uid="{DD2A9022-5008-42D2-8A7E-C531F134D3F2}">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1" table="0" count="10" xr9:uid="{C7A7B427-5EC1-4AEC-A798-512077F53E3E}">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rotWithShape="0">
          <a:gsLst>
            <a:gs pos="0">
              <a:schemeClr val="phClr">
                <a:lumOff val="17500"/>
              </a:schemeClr>
            </a:gs>
            <a:gs pos="100000">
              <a:schemeClr val="phClr"/>
            </a:gs>
          </a:gsLst>
          <a:lin ang="2700000" scaled="0"/>
        </a:gradFill>
        <a:gradFill rotWithShape="0">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satMod val="170000"/>
            <a:tint val="95000"/>
          </a:schemeClr>
        </a:solidFill>
        <a:gradFill rotWithShape="1">
          <a:gsLst>
            <a:gs pos="0">
              <a:schemeClr val="phClr">
                <a:lumMod val="102000"/>
                <a:satMod val="150000"/>
                <a:shade val="98000"/>
                <a:tint val="93000"/>
              </a:schemeClr>
            </a:gs>
            <a:gs pos="50000">
              <a:schemeClr val="phClr">
                <a:lumMod val="103000"/>
                <a:satMod val="130000"/>
                <a:shade val="90000"/>
                <a:tint val="98000"/>
              </a:schemeClr>
            </a:gs>
            <a:gs pos="100000">
              <a:schemeClr val="phClr">
                <a:satMod val="120000"/>
                <a:shade val="63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zoomScale="85" zoomScaleNormal="85" workbookViewId="0">
      <pane xSplit="2" ySplit="2" topLeftCell="C6" activePane="bottomRight" state="frozen"/>
      <selection/>
      <selection pane="topRight"/>
      <selection pane="bottomLeft"/>
      <selection pane="bottomRight" activeCell="A1" sqref="A1:J1"/>
    </sheetView>
  </sheetViews>
  <sheetFormatPr defaultColWidth="9" defaultRowHeight="13.5"/>
  <cols>
    <col min="2" max="2" width="41.45" customWidth="1"/>
    <col min="4" max="4" width="41.8166666666667" customWidth="1"/>
    <col min="5" max="5" width="47.8166666666667" customWidth="1"/>
    <col min="6" max="6" width="8.81666666666667" customWidth="1"/>
    <col min="7" max="7" width="9.36666666666667" customWidth="1"/>
    <col min="8" max="8" width="11.3666666666667" style="21" customWidth="1"/>
    <col min="9" max="10" width="8.45" customWidth="1"/>
  </cols>
  <sheetData>
    <row r="1" ht="26" customHeight="1" spans="1:10">
      <c r="A1" s="22" t="s">
        <v>0</v>
      </c>
      <c r="B1" s="22"/>
      <c r="C1" s="22"/>
      <c r="D1" s="22"/>
      <c r="E1" s="22"/>
      <c r="F1" s="22"/>
      <c r="G1" s="22"/>
      <c r="H1" s="22"/>
      <c r="I1" s="22"/>
      <c r="J1" s="22"/>
    </row>
    <row r="2" ht="27" spans="1:10">
      <c r="A2" s="23" t="s">
        <v>1</v>
      </c>
      <c r="B2" s="23" t="s">
        <v>2</v>
      </c>
      <c r="C2" s="23" t="s">
        <v>3</v>
      </c>
      <c r="D2" s="23"/>
      <c r="E2" s="23" t="s">
        <v>4</v>
      </c>
      <c r="F2" s="23" t="s">
        <v>5</v>
      </c>
      <c r="G2" s="23" t="s">
        <v>6</v>
      </c>
      <c r="H2" s="24" t="s">
        <v>7</v>
      </c>
      <c r="I2" s="24" t="s">
        <v>8</v>
      </c>
      <c r="J2" s="24" t="s">
        <v>9</v>
      </c>
    </row>
    <row r="3" ht="44.75" customHeight="1" spans="1:10">
      <c r="A3" s="25">
        <v>1</v>
      </c>
      <c r="B3" s="26" t="s">
        <v>10</v>
      </c>
      <c r="C3" s="9" t="s">
        <v>11</v>
      </c>
      <c r="D3" s="9"/>
      <c r="E3" s="8" t="s">
        <v>12</v>
      </c>
      <c r="F3" s="25" t="s">
        <v>13</v>
      </c>
      <c r="G3" s="25" t="s">
        <v>14</v>
      </c>
      <c r="H3" s="10">
        <v>0.6</v>
      </c>
      <c r="I3" s="27">
        <v>15000</v>
      </c>
      <c r="J3" s="27">
        <f>H3*I3</f>
        <v>9000</v>
      </c>
    </row>
    <row r="4" ht="40.5" spans="1:10">
      <c r="A4" s="25">
        <v>2</v>
      </c>
      <c r="B4" s="26"/>
      <c r="C4" s="9"/>
      <c r="D4" s="9"/>
      <c r="E4" s="8" t="s">
        <v>15</v>
      </c>
      <c r="F4" s="25" t="s">
        <v>13</v>
      </c>
      <c r="G4" s="25" t="s">
        <v>14</v>
      </c>
      <c r="H4" s="10">
        <v>0.6</v>
      </c>
      <c r="I4" s="27">
        <v>15000</v>
      </c>
      <c r="J4" s="27">
        <f>H4*I4</f>
        <v>9000</v>
      </c>
    </row>
    <row r="5" ht="53" customHeight="1" spans="1:10">
      <c r="A5" s="25">
        <v>4</v>
      </c>
      <c r="B5" s="26" t="s">
        <v>16</v>
      </c>
      <c r="C5" s="9" t="s">
        <v>17</v>
      </c>
      <c r="D5" s="9"/>
      <c r="E5" s="8" t="s">
        <v>18</v>
      </c>
      <c r="F5" s="25" t="s">
        <v>13</v>
      </c>
      <c r="G5" s="25" t="s">
        <v>19</v>
      </c>
      <c r="H5" s="10">
        <v>0.8</v>
      </c>
      <c r="I5" s="27">
        <v>15000</v>
      </c>
      <c r="J5" s="27">
        <f>H5*I5</f>
        <v>12000</v>
      </c>
    </row>
    <row r="6" ht="50" customHeight="1" spans="1:10">
      <c r="A6" s="25">
        <v>5</v>
      </c>
      <c r="B6" s="26"/>
      <c r="C6" s="9"/>
      <c r="D6" s="9"/>
      <c r="E6" s="8" t="s">
        <v>20</v>
      </c>
      <c r="F6" s="25" t="s">
        <v>13</v>
      </c>
      <c r="G6" s="25" t="s">
        <v>19</v>
      </c>
      <c r="H6" s="10">
        <v>0.8</v>
      </c>
      <c r="I6" s="27">
        <v>15000</v>
      </c>
      <c r="J6" s="27">
        <f>H6*I6</f>
        <v>12000</v>
      </c>
    </row>
    <row r="7" ht="40.25" customHeight="1" spans="1:10">
      <c r="A7" s="25">
        <v>6</v>
      </c>
      <c r="B7" s="26"/>
      <c r="C7" s="9"/>
      <c r="D7" s="9"/>
      <c r="E7" s="8" t="s">
        <v>21</v>
      </c>
      <c r="F7" s="25" t="s">
        <v>13</v>
      </c>
      <c r="G7" s="25" t="s">
        <v>19</v>
      </c>
      <c r="H7" s="10">
        <v>0.5</v>
      </c>
      <c r="I7" s="27">
        <v>15000</v>
      </c>
      <c r="J7" s="27">
        <f t="shared" ref="J7:J15" si="0">H7*I7</f>
        <v>7500</v>
      </c>
    </row>
    <row r="8" ht="40.25" customHeight="1" spans="1:10">
      <c r="A8" s="25">
        <v>5</v>
      </c>
      <c r="B8" s="26"/>
      <c r="C8" s="9"/>
      <c r="D8" s="9"/>
      <c r="E8" s="8" t="s">
        <v>22</v>
      </c>
      <c r="F8" s="25" t="s">
        <v>13</v>
      </c>
      <c r="G8" s="25" t="s">
        <v>19</v>
      </c>
      <c r="H8" s="10">
        <v>0.5</v>
      </c>
      <c r="I8" s="27">
        <v>15000</v>
      </c>
      <c r="J8" s="27">
        <f t="shared" si="0"/>
        <v>7500</v>
      </c>
    </row>
    <row r="9" ht="47" customHeight="1" spans="1:10">
      <c r="A9" s="25">
        <v>7</v>
      </c>
      <c r="B9" s="26"/>
      <c r="C9" s="9"/>
      <c r="D9" s="9"/>
      <c r="E9" s="8" t="s">
        <v>23</v>
      </c>
      <c r="F9" s="25" t="s">
        <v>13</v>
      </c>
      <c r="G9" s="25" t="s">
        <v>19</v>
      </c>
      <c r="H9" s="25">
        <v>0.8</v>
      </c>
      <c r="I9" s="27">
        <v>15000</v>
      </c>
      <c r="J9" s="27">
        <f t="shared" si="0"/>
        <v>12000</v>
      </c>
    </row>
    <row r="10" ht="31.25" customHeight="1" spans="1:10">
      <c r="A10" s="25">
        <v>9</v>
      </c>
      <c r="B10" s="28" t="s">
        <v>24</v>
      </c>
      <c r="C10" s="9" t="s">
        <v>25</v>
      </c>
      <c r="D10" s="9"/>
      <c r="E10" s="8" t="s">
        <v>26</v>
      </c>
      <c r="F10" s="29" t="s">
        <v>27</v>
      </c>
      <c r="G10" s="25" t="s">
        <v>14</v>
      </c>
      <c r="H10" s="25">
        <v>2</v>
      </c>
      <c r="I10" s="27">
        <v>15000</v>
      </c>
      <c r="J10" s="27">
        <f t="shared" si="0"/>
        <v>30000</v>
      </c>
    </row>
    <row r="11" ht="33" customHeight="1" spans="1:10">
      <c r="A11" s="25">
        <v>10</v>
      </c>
      <c r="B11" s="28"/>
      <c r="C11" s="9"/>
      <c r="D11" s="9"/>
      <c r="E11" s="8" t="s">
        <v>28</v>
      </c>
      <c r="F11" s="29" t="s">
        <v>27</v>
      </c>
      <c r="G11" s="25" t="s">
        <v>14</v>
      </c>
      <c r="H11" s="25">
        <v>10</v>
      </c>
      <c r="I11" s="27">
        <v>15000</v>
      </c>
      <c r="J11" s="27">
        <f t="shared" si="0"/>
        <v>150000</v>
      </c>
    </row>
    <row r="12" ht="54" spans="1:10">
      <c r="A12" s="25">
        <v>11</v>
      </c>
      <c r="B12" s="28" t="s">
        <v>29</v>
      </c>
      <c r="C12" s="9" t="s">
        <v>30</v>
      </c>
      <c r="D12" s="9"/>
      <c r="E12" s="8" t="s">
        <v>31</v>
      </c>
      <c r="F12" s="29" t="s">
        <v>27</v>
      </c>
      <c r="G12" s="25" t="s">
        <v>14</v>
      </c>
      <c r="H12" s="25">
        <v>1</v>
      </c>
      <c r="I12" s="27">
        <v>15000</v>
      </c>
      <c r="J12" s="27">
        <f t="shared" si="0"/>
        <v>15000</v>
      </c>
    </row>
    <row r="13" ht="38" customHeight="1" spans="1:10">
      <c r="A13" s="25">
        <v>12</v>
      </c>
      <c r="B13" s="28"/>
      <c r="C13" s="9"/>
      <c r="D13" s="9"/>
      <c r="E13" s="27" t="s">
        <v>32</v>
      </c>
      <c r="F13" s="29" t="s">
        <v>27</v>
      </c>
      <c r="G13" s="25" t="s">
        <v>14</v>
      </c>
      <c r="H13" s="25">
        <v>1</v>
      </c>
      <c r="I13" s="27">
        <v>15000</v>
      </c>
      <c r="J13" s="27">
        <f t="shared" si="0"/>
        <v>15000</v>
      </c>
    </row>
    <row r="14" ht="57" customHeight="1" spans="1:10">
      <c r="A14" s="25">
        <v>13</v>
      </c>
      <c r="B14" s="28" t="s">
        <v>33</v>
      </c>
      <c r="C14" s="9" t="s">
        <v>34</v>
      </c>
      <c r="D14" s="9"/>
      <c r="E14" s="8" t="s">
        <v>35</v>
      </c>
      <c r="F14" s="29" t="s">
        <v>27</v>
      </c>
      <c r="G14" s="25" t="s">
        <v>14</v>
      </c>
      <c r="H14" s="25">
        <v>2</v>
      </c>
      <c r="I14" s="27">
        <v>15000</v>
      </c>
      <c r="J14" s="27">
        <f t="shared" si="0"/>
        <v>30000</v>
      </c>
    </row>
    <row r="15" ht="57" customHeight="1" spans="1:10">
      <c r="A15" s="25">
        <v>14</v>
      </c>
      <c r="B15" s="28" t="s">
        <v>36</v>
      </c>
      <c r="C15" s="30" t="s">
        <v>37</v>
      </c>
      <c r="D15" s="31"/>
      <c r="E15" s="8" t="s">
        <v>38</v>
      </c>
      <c r="F15" s="25" t="s">
        <v>13</v>
      </c>
      <c r="G15" s="25" t="s">
        <v>14</v>
      </c>
      <c r="H15" s="25">
        <v>0.5</v>
      </c>
      <c r="I15" s="27">
        <v>15000</v>
      </c>
      <c r="J15" s="27">
        <f t="shared" si="0"/>
        <v>7500</v>
      </c>
    </row>
    <row r="16" ht="57" customHeight="1" spans="1:10">
      <c r="A16" s="25">
        <v>15</v>
      </c>
      <c r="B16" s="32" t="s">
        <v>39</v>
      </c>
      <c r="C16" s="33" t="s">
        <v>40</v>
      </c>
      <c r="D16" s="34"/>
      <c r="E16" s="8" t="s">
        <v>41</v>
      </c>
      <c r="F16" s="29" t="s">
        <v>13</v>
      </c>
      <c r="G16" s="25" t="s">
        <v>14</v>
      </c>
      <c r="H16" s="25">
        <v>0.1</v>
      </c>
      <c r="I16" s="27"/>
      <c r="J16" s="27"/>
    </row>
    <row r="17" ht="81" spans="1:10">
      <c r="A17" s="25">
        <v>16</v>
      </c>
      <c r="B17" s="35"/>
      <c r="C17" s="36"/>
      <c r="D17" s="37"/>
      <c r="E17" s="8" t="s">
        <v>42</v>
      </c>
      <c r="F17" s="29" t="s">
        <v>13</v>
      </c>
      <c r="G17" s="25" t="s">
        <v>14</v>
      </c>
      <c r="H17" s="25">
        <v>0.5</v>
      </c>
      <c r="I17" s="27"/>
      <c r="J17" s="27"/>
    </row>
    <row r="18" ht="57" customHeight="1" spans="1:10">
      <c r="A18" s="25">
        <v>17</v>
      </c>
      <c r="B18" s="35"/>
      <c r="C18" s="36"/>
      <c r="D18" s="37"/>
      <c r="E18" s="8" t="s">
        <v>43</v>
      </c>
      <c r="F18" s="29" t="s">
        <v>13</v>
      </c>
      <c r="G18" s="25" t="s">
        <v>14</v>
      </c>
      <c r="H18" s="25">
        <v>0.1</v>
      </c>
      <c r="I18" s="27"/>
      <c r="J18" s="27"/>
    </row>
    <row r="19" ht="57" customHeight="1" spans="1:10">
      <c r="A19" s="25">
        <v>18</v>
      </c>
      <c r="B19" s="35"/>
      <c r="C19" s="36"/>
      <c r="D19" s="37"/>
      <c r="E19" s="8" t="s">
        <v>44</v>
      </c>
      <c r="F19" s="29" t="s">
        <v>13</v>
      </c>
      <c r="G19" s="25" t="s">
        <v>14</v>
      </c>
      <c r="H19" s="25">
        <v>0.1</v>
      </c>
      <c r="I19" s="27"/>
      <c r="J19" s="27"/>
    </row>
    <row r="20" ht="57" customHeight="1" spans="1:10">
      <c r="A20" s="25">
        <v>19</v>
      </c>
      <c r="B20" s="38"/>
      <c r="C20" s="39"/>
      <c r="D20" s="40"/>
      <c r="E20" s="8" t="s">
        <v>45</v>
      </c>
      <c r="F20" s="29" t="s">
        <v>13</v>
      </c>
      <c r="G20" s="25" t="s">
        <v>14</v>
      </c>
      <c r="H20" s="25">
        <v>0.1</v>
      </c>
      <c r="I20" s="27"/>
      <c r="J20" s="27"/>
    </row>
    <row r="21" ht="31.5" customHeight="1" spans="1:10">
      <c r="A21" s="41" t="s">
        <v>46</v>
      </c>
      <c r="B21" s="41"/>
      <c r="C21" s="41"/>
      <c r="D21" s="41"/>
      <c r="E21" s="41"/>
      <c r="F21" s="41"/>
      <c r="G21" s="41"/>
      <c r="H21" s="41">
        <f>SUM(H3:H20)</f>
        <v>22</v>
      </c>
      <c r="I21" s="42" t="s">
        <v>38</v>
      </c>
      <c r="J21" s="43">
        <f t="shared" ref="J21" si="1">SUM(J3:J14)</f>
        <v>309000</v>
      </c>
    </row>
    <row r="24" spans="1:10">
      <c r="A24" s="44" t="s">
        <v>47</v>
      </c>
      <c r="B24" s="45"/>
      <c r="C24" s="45"/>
      <c r="D24" s="45"/>
      <c r="E24" s="45"/>
      <c r="F24" s="45"/>
      <c r="G24" s="45"/>
      <c r="H24" s="45"/>
      <c r="I24" s="45"/>
      <c r="J24" s="45"/>
    </row>
    <row r="25" spans="1:10">
      <c r="A25" s="45"/>
      <c r="B25" s="45"/>
      <c r="C25" s="45"/>
      <c r="D25" s="45"/>
      <c r="E25" s="45"/>
      <c r="F25" s="45"/>
      <c r="G25" s="45"/>
      <c r="H25" s="45"/>
      <c r="I25" s="45"/>
      <c r="J25" s="45"/>
    </row>
    <row r="26" spans="1:10">
      <c r="A26" s="45"/>
      <c r="B26" s="45"/>
      <c r="C26" s="45"/>
      <c r="D26" s="45"/>
      <c r="E26" s="45"/>
      <c r="F26" s="45"/>
      <c r="G26" s="45"/>
      <c r="H26" s="45"/>
      <c r="I26" s="45"/>
      <c r="J26" s="45"/>
    </row>
    <row r="27" spans="1:10">
      <c r="A27" s="45"/>
      <c r="B27" s="45"/>
      <c r="C27" s="45"/>
      <c r="D27" s="45"/>
      <c r="E27" s="45"/>
      <c r="F27" s="45"/>
      <c r="G27" s="45"/>
      <c r="H27" s="45"/>
      <c r="I27" s="45"/>
      <c r="J27" s="45"/>
    </row>
    <row r="28" spans="1:10">
      <c r="A28" s="45"/>
      <c r="B28" s="45"/>
      <c r="C28" s="45"/>
      <c r="D28" s="45"/>
      <c r="E28" s="45"/>
      <c r="F28" s="45"/>
      <c r="G28" s="45"/>
      <c r="H28" s="45"/>
      <c r="I28" s="45"/>
      <c r="J28" s="45"/>
    </row>
    <row r="29" spans="1:10">
      <c r="A29" s="45"/>
      <c r="B29" s="45"/>
      <c r="C29" s="45"/>
      <c r="D29" s="45"/>
      <c r="E29" s="45"/>
      <c r="F29" s="45"/>
      <c r="G29" s="45"/>
      <c r="H29" s="45"/>
      <c r="I29" s="45"/>
      <c r="J29" s="45"/>
    </row>
    <row r="30" spans="1:10">
      <c r="A30" s="45"/>
      <c r="B30" s="45"/>
      <c r="C30" s="45"/>
      <c r="D30" s="45"/>
      <c r="E30" s="45"/>
      <c r="F30" s="45"/>
      <c r="G30" s="45"/>
      <c r="H30" s="45"/>
      <c r="I30" s="45"/>
      <c r="J30" s="45"/>
    </row>
    <row r="31" spans="1:10">
      <c r="A31" s="45"/>
      <c r="B31" s="45"/>
      <c r="C31" s="45"/>
      <c r="D31" s="45"/>
      <c r="E31" s="45"/>
      <c r="F31" s="45"/>
      <c r="G31" s="45"/>
      <c r="H31" s="45"/>
      <c r="I31" s="45"/>
      <c r="J31" s="45"/>
    </row>
    <row r="32" spans="1:10">
      <c r="A32" s="45"/>
      <c r="B32" s="45"/>
      <c r="C32" s="45"/>
      <c r="D32" s="45"/>
      <c r="E32" s="45"/>
      <c r="F32" s="45"/>
      <c r="G32" s="45"/>
      <c r="H32" s="45"/>
      <c r="I32" s="45"/>
      <c r="J32" s="45"/>
    </row>
  </sheetData>
  <mergeCells count="16">
    <mergeCell ref="A1:J1"/>
    <mergeCell ref="C2:D2"/>
    <mergeCell ref="C14:D14"/>
    <mergeCell ref="C15:D15"/>
    <mergeCell ref="A21:G21"/>
    <mergeCell ref="B3:B4"/>
    <mergeCell ref="B5:B9"/>
    <mergeCell ref="B10:B11"/>
    <mergeCell ref="B12:B13"/>
    <mergeCell ref="B16:B20"/>
    <mergeCell ref="A24:J32"/>
    <mergeCell ref="C16:D20"/>
    <mergeCell ref="C3:D4"/>
    <mergeCell ref="C12:D13"/>
    <mergeCell ref="C10:D11"/>
    <mergeCell ref="C5:D9"/>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pane xSplit="10" ySplit="2" topLeftCell="K3" activePane="bottomRight" state="frozen"/>
      <selection/>
      <selection pane="topRight"/>
      <selection pane="bottomLeft"/>
      <selection pane="bottomRight" activeCell="A1" sqref="A1:J1"/>
    </sheetView>
  </sheetViews>
  <sheetFormatPr defaultColWidth="9" defaultRowHeight="13.5"/>
  <cols>
    <col min="2" max="2" width="41.45" customWidth="1"/>
    <col min="4" max="4" width="41.8166666666667" customWidth="1"/>
    <col min="5" max="5" width="47.8166666666667" customWidth="1"/>
    <col min="6" max="6" width="8.81666666666667" customWidth="1"/>
    <col min="7" max="7" width="9.36666666666667" customWidth="1"/>
    <col min="8" max="8" width="11.3666666666667" style="21" customWidth="1"/>
    <col min="9" max="10" width="8.45" customWidth="1"/>
  </cols>
  <sheetData>
    <row r="1" ht="20.25" spans="1:10">
      <c r="A1" s="22" t="s">
        <v>0</v>
      </c>
      <c r="B1" s="22"/>
      <c r="C1" s="22"/>
      <c r="D1" s="22"/>
      <c r="E1" s="22"/>
      <c r="F1" s="22"/>
      <c r="G1" s="22"/>
      <c r="H1" s="22"/>
      <c r="I1" s="22"/>
      <c r="J1" s="22"/>
    </row>
    <row r="2" ht="27" spans="1:10">
      <c r="A2" s="23" t="s">
        <v>1</v>
      </c>
      <c r="B2" s="23" t="s">
        <v>2</v>
      </c>
      <c r="C2" s="23" t="s">
        <v>3</v>
      </c>
      <c r="D2" s="23"/>
      <c r="E2" s="23" t="s">
        <v>4</v>
      </c>
      <c r="F2" s="23" t="s">
        <v>5</v>
      </c>
      <c r="G2" s="23" t="s">
        <v>6</v>
      </c>
      <c r="H2" s="24" t="s">
        <v>7</v>
      </c>
      <c r="I2" s="24" t="s">
        <v>8</v>
      </c>
      <c r="J2" s="24" t="s">
        <v>9</v>
      </c>
    </row>
    <row r="3" ht="27" spans="1:10">
      <c r="A3" s="25">
        <v>1</v>
      </c>
      <c r="B3" s="26" t="s">
        <v>10</v>
      </c>
      <c r="C3" s="9" t="s">
        <v>11</v>
      </c>
      <c r="D3" s="9"/>
      <c r="E3" s="8" t="s">
        <v>12</v>
      </c>
      <c r="F3" s="25" t="s">
        <v>13</v>
      </c>
      <c r="G3" s="25" t="s">
        <v>14</v>
      </c>
      <c r="H3" s="10">
        <v>0.6</v>
      </c>
      <c r="I3" s="27">
        <v>15000</v>
      </c>
      <c r="J3" s="27">
        <f t="shared" ref="J3:J14" si="0">H3*I3</f>
        <v>9000</v>
      </c>
    </row>
    <row r="4" ht="40.5" spans="1:10">
      <c r="A4" s="25">
        <v>2</v>
      </c>
      <c r="B4" s="26"/>
      <c r="C4" s="9"/>
      <c r="D4" s="9"/>
      <c r="E4" s="8" t="s">
        <v>15</v>
      </c>
      <c r="F4" s="25" t="s">
        <v>13</v>
      </c>
      <c r="G4" s="25" t="s">
        <v>14</v>
      </c>
      <c r="H4" s="10">
        <v>0.6</v>
      </c>
      <c r="I4" s="27">
        <v>15000</v>
      </c>
      <c r="J4" s="27">
        <f t="shared" si="0"/>
        <v>9000</v>
      </c>
    </row>
    <row r="5" ht="40.5" spans="1:10">
      <c r="A5" s="25">
        <v>4</v>
      </c>
      <c r="B5" s="26" t="s">
        <v>16</v>
      </c>
      <c r="C5" s="9" t="s">
        <v>17</v>
      </c>
      <c r="D5" s="9"/>
      <c r="E5" s="8" t="s">
        <v>18</v>
      </c>
      <c r="F5" s="25" t="s">
        <v>13</v>
      </c>
      <c r="G5" s="25" t="s">
        <v>19</v>
      </c>
      <c r="H5" s="10">
        <v>0.8</v>
      </c>
      <c r="I5" s="27">
        <v>15000</v>
      </c>
      <c r="J5" s="27">
        <f t="shared" si="0"/>
        <v>12000</v>
      </c>
    </row>
    <row r="6" ht="40.5" spans="1:10">
      <c r="A6" s="25">
        <v>5</v>
      </c>
      <c r="B6" s="26"/>
      <c r="C6" s="9"/>
      <c r="D6" s="9"/>
      <c r="E6" s="8" t="s">
        <v>20</v>
      </c>
      <c r="F6" s="25" t="s">
        <v>13</v>
      </c>
      <c r="G6" s="25" t="s">
        <v>19</v>
      </c>
      <c r="H6" s="10">
        <v>0.8</v>
      </c>
      <c r="I6" s="27">
        <v>15000</v>
      </c>
      <c r="J6" s="27">
        <f t="shared" si="0"/>
        <v>12000</v>
      </c>
    </row>
    <row r="7" ht="40.5" spans="1:10">
      <c r="A7" s="25">
        <v>6</v>
      </c>
      <c r="B7" s="26"/>
      <c r="C7" s="9"/>
      <c r="D7" s="9"/>
      <c r="E7" s="8" t="s">
        <v>21</v>
      </c>
      <c r="F7" s="25" t="s">
        <v>13</v>
      </c>
      <c r="G7" s="25" t="s">
        <v>19</v>
      </c>
      <c r="H7" s="10">
        <v>0.5</v>
      </c>
      <c r="I7" s="27">
        <v>15000</v>
      </c>
      <c r="J7" s="27">
        <f t="shared" si="0"/>
        <v>7500</v>
      </c>
    </row>
    <row r="8" ht="40.5" spans="1:10">
      <c r="A8" s="25">
        <v>5</v>
      </c>
      <c r="B8" s="26"/>
      <c r="C8" s="9"/>
      <c r="D8" s="9"/>
      <c r="E8" s="8" t="s">
        <v>22</v>
      </c>
      <c r="F8" s="25" t="s">
        <v>13</v>
      </c>
      <c r="G8" s="25" t="s">
        <v>19</v>
      </c>
      <c r="H8" s="10">
        <v>0.5</v>
      </c>
      <c r="I8" s="27">
        <v>15000</v>
      </c>
      <c r="J8" s="27">
        <f t="shared" si="0"/>
        <v>7500</v>
      </c>
    </row>
    <row r="9" ht="27" spans="1:10">
      <c r="A9" s="25">
        <v>7</v>
      </c>
      <c r="B9" s="26"/>
      <c r="C9" s="9"/>
      <c r="D9" s="9"/>
      <c r="E9" s="8" t="s">
        <v>23</v>
      </c>
      <c r="F9" s="25" t="s">
        <v>13</v>
      </c>
      <c r="G9" s="25" t="s">
        <v>19</v>
      </c>
      <c r="H9" s="25">
        <v>0.8</v>
      </c>
      <c r="I9" s="27">
        <v>15000</v>
      </c>
      <c r="J9" s="27">
        <f t="shared" si="0"/>
        <v>12000</v>
      </c>
    </row>
    <row r="10" spans="1:10">
      <c r="A10" s="25">
        <v>9</v>
      </c>
      <c r="B10" s="28" t="s">
        <v>24</v>
      </c>
      <c r="C10" s="9" t="s">
        <v>25</v>
      </c>
      <c r="D10" s="9"/>
      <c r="E10" s="8" t="s">
        <v>26</v>
      </c>
      <c r="F10" s="29" t="s">
        <v>27</v>
      </c>
      <c r="G10" s="25" t="s">
        <v>14</v>
      </c>
      <c r="H10" s="25">
        <v>2</v>
      </c>
      <c r="I10" s="27">
        <v>15000</v>
      </c>
      <c r="J10" s="27">
        <f t="shared" si="0"/>
        <v>30000</v>
      </c>
    </row>
    <row r="11" ht="27" spans="1:10">
      <c r="A11" s="25">
        <v>10</v>
      </c>
      <c r="B11" s="28"/>
      <c r="C11" s="9"/>
      <c r="D11" s="9"/>
      <c r="E11" s="8" t="s">
        <v>28</v>
      </c>
      <c r="F11" s="29" t="s">
        <v>27</v>
      </c>
      <c r="G11" s="25" t="s">
        <v>14</v>
      </c>
      <c r="H11" s="25">
        <v>10</v>
      </c>
      <c r="I11" s="27">
        <v>15000</v>
      </c>
      <c r="J11" s="27">
        <f t="shared" si="0"/>
        <v>150000</v>
      </c>
    </row>
    <row r="12" ht="54" spans="1:10">
      <c r="A12" s="25">
        <v>11</v>
      </c>
      <c r="B12" s="28" t="s">
        <v>29</v>
      </c>
      <c r="C12" s="9" t="s">
        <v>30</v>
      </c>
      <c r="D12" s="9"/>
      <c r="E12" s="8" t="s">
        <v>31</v>
      </c>
      <c r="F12" s="29" t="s">
        <v>27</v>
      </c>
      <c r="G12" s="25" t="s">
        <v>14</v>
      </c>
      <c r="H12" s="25">
        <v>1</v>
      </c>
      <c r="I12" s="27">
        <v>15000</v>
      </c>
      <c r="J12" s="27">
        <f t="shared" si="0"/>
        <v>15000</v>
      </c>
    </row>
    <row r="13" spans="1:10">
      <c r="A13" s="25">
        <v>12</v>
      </c>
      <c r="B13" s="28"/>
      <c r="C13" s="9"/>
      <c r="D13" s="9"/>
      <c r="E13" s="27" t="s">
        <v>32</v>
      </c>
      <c r="F13" s="29" t="s">
        <v>27</v>
      </c>
      <c r="G13" s="25" t="s">
        <v>14</v>
      </c>
      <c r="H13" s="25">
        <v>1</v>
      </c>
      <c r="I13" s="27">
        <v>15000</v>
      </c>
      <c r="J13" s="27">
        <f t="shared" si="0"/>
        <v>15000</v>
      </c>
    </row>
    <row r="14" spans="1:10">
      <c r="A14" s="25">
        <v>14</v>
      </c>
      <c r="B14" s="28" t="s">
        <v>36</v>
      </c>
      <c r="C14" s="30" t="s">
        <v>37</v>
      </c>
      <c r="D14" s="31"/>
      <c r="E14" s="8" t="s">
        <v>38</v>
      </c>
      <c r="F14" s="25" t="s">
        <v>13</v>
      </c>
      <c r="G14" s="25" t="s">
        <v>14</v>
      </c>
      <c r="H14" s="25">
        <v>0.5</v>
      </c>
      <c r="I14" s="27">
        <v>15000</v>
      </c>
      <c r="J14" s="27">
        <f t="shared" si="0"/>
        <v>7500</v>
      </c>
    </row>
    <row r="15" ht="27" spans="1:10">
      <c r="A15" s="25">
        <v>15</v>
      </c>
      <c r="B15" s="32" t="s">
        <v>39</v>
      </c>
      <c r="C15" s="33" t="s">
        <v>40</v>
      </c>
      <c r="D15" s="34"/>
      <c r="E15" s="8" t="s">
        <v>41</v>
      </c>
      <c r="F15" s="25" t="s">
        <v>13</v>
      </c>
      <c r="G15" s="25" t="s">
        <v>14</v>
      </c>
      <c r="H15" s="25">
        <v>0.1</v>
      </c>
      <c r="I15" s="27"/>
      <c r="J15" s="27"/>
    </row>
    <row r="16" ht="81" spans="1:10">
      <c r="A16" s="25">
        <v>16</v>
      </c>
      <c r="B16" s="35"/>
      <c r="C16" s="36"/>
      <c r="D16" s="37"/>
      <c r="E16" s="8" t="s">
        <v>42</v>
      </c>
      <c r="F16" s="25" t="s">
        <v>13</v>
      </c>
      <c r="G16" s="25" t="s">
        <v>14</v>
      </c>
      <c r="H16" s="25">
        <v>0.5</v>
      </c>
      <c r="I16" s="27"/>
      <c r="J16" s="27"/>
    </row>
    <row r="17" ht="27" spans="1:10">
      <c r="A17" s="25">
        <v>17</v>
      </c>
      <c r="B17" s="35"/>
      <c r="C17" s="36"/>
      <c r="D17" s="37"/>
      <c r="E17" s="8" t="s">
        <v>43</v>
      </c>
      <c r="F17" s="25" t="s">
        <v>13</v>
      </c>
      <c r="G17" s="25" t="s">
        <v>14</v>
      </c>
      <c r="H17" s="25">
        <v>0.1</v>
      </c>
      <c r="I17" s="27"/>
      <c r="J17" s="27"/>
    </row>
    <row r="18" spans="1:10">
      <c r="A18" s="25">
        <v>18</v>
      </c>
      <c r="B18" s="35"/>
      <c r="C18" s="36"/>
      <c r="D18" s="37"/>
      <c r="E18" s="8" t="s">
        <v>44</v>
      </c>
      <c r="F18" s="25" t="s">
        <v>13</v>
      </c>
      <c r="G18" s="25" t="s">
        <v>14</v>
      </c>
      <c r="H18" s="25">
        <v>0.1</v>
      </c>
      <c r="I18" s="27"/>
      <c r="J18" s="27"/>
    </row>
    <row r="19" ht="27" spans="1:10">
      <c r="A19" s="25">
        <v>19</v>
      </c>
      <c r="B19" s="38"/>
      <c r="C19" s="39"/>
      <c r="D19" s="40"/>
      <c r="E19" s="8" t="s">
        <v>45</v>
      </c>
      <c r="F19" s="25" t="s">
        <v>13</v>
      </c>
      <c r="G19" s="25" t="s">
        <v>14</v>
      </c>
      <c r="H19" s="25">
        <v>0.1</v>
      </c>
      <c r="I19" s="27"/>
      <c r="J19" s="27"/>
    </row>
    <row r="20" spans="1:10">
      <c r="A20" s="41" t="s">
        <v>46</v>
      </c>
      <c r="B20" s="41"/>
      <c r="C20" s="41"/>
      <c r="D20" s="41"/>
      <c r="E20" s="41"/>
      <c r="F20" s="41"/>
      <c r="G20" s="41"/>
      <c r="H20" s="41">
        <f>SUM(H3:H19)</f>
        <v>20</v>
      </c>
      <c r="I20" s="42" t="s">
        <v>38</v>
      </c>
      <c r="J20" s="43">
        <f>SUM(J3:J13)</f>
        <v>279000</v>
      </c>
    </row>
    <row r="23" spans="1:10">
      <c r="A23" s="44" t="s">
        <v>47</v>
      </c>
      <c r="B23" s="45"/>
      <c r="C23" s="45"/>
      <c r="D23" s="45"/>
      <c r="E23" s="45"/>
      <c r="F23" s="45"/>
      <c r="G23" s="45"/>
      <c r="H23" s="45"/>
      <c r="I23" s="45"/>
      <c r="J23" s="45"/>
    </row>
    <row r="24" spans="1:10">
      <c r="A24" s="45"/>
      <c r="B24" s="45"/>
      <c r="C24" s="45"/>
      <c r="D24" s="45"/>
      <c r="E24" s="45"/>
      <c r="F24" s="45"/>
      <c r="G24" s="45"/>
      <c r="H24" s="45"/>
      <c r="I24" s="45"/>
      <c r="J24" s="45"/>
    </row>
    <row r="25" spans="1:10">
      <c r="A25" s="45"/>
      <c r="B25" s="45"/>
      <c r="C25" s="45"/>
      <c r="D25" s="45"/>
      <c r="E25" s="45"/>
      <c r="F25" s="45"/>
      <c r="G25" s="45"/>
      <c r="H25" s="45"/>
      <c r="I25" s="45"/>
      <c r="J25" s="45"/>
    </row>
    <row r="26" spans="1:10">
      <c r="A26" s="45"/>
      <c r="B26" s="45"/>
      <c r="C26" s="45"/>
      <c r="D26" s="45"/>
      <c r="E26" s="45"/>
      <c r="F26" s="45"/>
      <c r="G26" s="45"/>
      <c r="H26" s="45"/>
      <c r="I26" s="45"/>
      <c r="J26" s="45"/>
    </row>
    <row r="27" spans="1:10">
      <c r="A27" s="45"/>
      <c r="B27" s="45"/>
      <c r="C27" s="45"/>
      <c r="D27" s="45"/>
      <c r="E27" s="45"/>
      <c r="F27" s="45"/>
      <c r="G27" s="45"/>
      <c r="H27" s="45"/>
      <c r="I27" s="45"/>
      <c r="J27" s="45"/>
    </row>
    <row r="28" spans="1:10">
      <c r="A28" s="45"/>
      <c r="B28" s="45"/>
      <c r="C28" s="45"/>
      <c r="D28" s="45"/>
      <c r="E28" s="45"/>
      <c r="F28" s="45"/>
      <c r="G28" s="45"/>
      <c r="H28" s="45"/>
      <c r="I28" s="45"/>
      <c r="J28" s="45"/>
    </row>
    <row r="29" spans="1:10">
      <c r="A29" s="45"/>
      <c r="B29" s="45"/>
      <c r="C29" s="45"/>
      <c r="D29" s="45"/>
      <c r="E29" s="45"/>
      <c r="F29" s="45"/>
      <c r="G29" s="45"/>
      <c r="H29" s="45"/>
      <c r="I29" s="45"/>
      <c r="J29" s="45"/>
    </row>
    <row r="30" spans="1:10">
      <c r="A30" s="45"/>
      <c r="B30" s="45"/>
      <c r="C30" s="45"/>
      <c r="D30" s="45"/>
      <c r="E30" s="45"/>
      <c r="F30" s="45"/>
      <c r="G30" s="45"/>
      <c r="H30" s="45"/>
      <c r="I30" s="45"/>
      <c r="J30" s="45"/>
    </row>
    <row r="31" spans="1:10">
      <c r="A31" s="45"/>
      <c r="B31" s="45"/>
      <c r="C31" s="45"/>
      <c r="D31" s="45"/>
      <c r="E31" s="45"/>
      <c r="F31" s="45"/>
      <c r="G31" s="45"/>
      <c r="H31" s="45"/>
      <c r="I31" s="45"/>
      <c r="J31" s="45"/>
    </row>
  </sheetData>
  <mergeCells count="15">
    <mergeCell ref="A1:J1"/>
    <mergeCell ref="C2:D2"/>
    <mergeCell ref="C14:D14"/>
    <mergeCell ref="A20:G20"/>
    <mergeCell ref="B3:B4"/>
    <mergeCell ref="B5:B9"/>
    <mergeCell ref="B10:B11"/>
    <mergeCell ref="B12:B13"/>
    <mergeCell ref="B15:B19"/>
    <mergeCell ref="A23:J31"/>
    <mergeCell ref="C15:D19"/>
    <mergeCell ref="C3:D4"/>
    <mergeCell ref="C12:D13"/>
    <mergeCell ref="C10:D11"/>
    <mergeCell ref="C5:D9"/>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7"/>
  <sheetViews>
    <sheetView tabSelected="1" zoomScale="85" zoomScaleNormal="85" workbookViewId="0">
      <pane ySplit="2" topLeftCell="A3" activePane="bottomLeft" state="frozen"/>
      <selection/>
      <selection pane="bottomLeft" activeCell="L7" sqref="L7"/>
    </sheetView>
  </sheetViews>
  <sheetFormatPr defaultColWidth="9" defaultRowHeight="13.5" outlineLevelCol="7"/>
  <cols>
    <col min="1" max="1" width="3.36666666666667" style="1" customWidth="1"/>
    <col min="2" max="2" width="7.81666666666667" style="1" customWidth="1"/>
    <col min="3" max="3" width="9.36666666666667" style="1" customWidth="1"/>
    <col min="4" max="4" width="33" style="1" customWidth="1"/>
    <col min="5" max="5" width="63.8166666666667" style="1" customWidth="1"/>
    <col min="6" max="6" width="11.3666666666667" style="2" customWidth="1"/>
    <col min="7" max="8" width="8.45" style="1" customWidth="1"/>
    <col min="9" max="16384" width="9" style="1"/>
  </cols>
  <sheetData>
    <row r="1" ht="48" customHeight="1" spans="1:8">
      <c r="A1" s="3" t="s">
        <v>48</v>
      </c>
      <c r="B1" s="3"/>
      <c r="C1" s="3"/>
      <c r="D1" s="3"/>
      <c r="E1" s="3"/>
      <c r="F1" s="3"/>
      <c r="G1" s="3"/>
      <c r="H1" s="3"/>
    </row>
    <row r="2" ht="27" spans="1:8">
      <c r="A2" s="4" t="s">
        <v>1</v>
      </c>
      <c r="B2" s="4" t="s">
        <v>49</v>
      </c>
      <c r="C2" s="4" t="s">
        <v>2</v>
      </c>
      <c r="D2" s="5" t="s">
        <v>50</v>
      </c>
      <c r="E2" s="4" t="s">
        <v>3</v>
      </c>
      <c r="F2" s="4"/>
      <c r="G2" s="4"/>
      <c r="H2" s="4"/>
    </row>
    <row r="3" ht="40.5" spans="1:8">
      <c r="A3" s="6">
        <v>1</v>
      </c>
      <c r="B3" s="7" t="s">
        <v>51</v>
      </c>
      <c r="C3" s="8" t="s">
        <v>52</v>
      </c>
      <c r="D3" s="9" t="s">
        <v>53</v>
      </c>
      <c r="E3" s="8" t="s">
        <v>54</v>
      </c>
      <c r="F3" s="10"/>
      <c r="G3" s="6"/>
      <c r="H3" s="6"/>
    </row>
    <row r="4" ht="27" spans="1:8">
      <c r="A4" s="6">
        <v>2</v>
      </c>
      <c r="B4" s="11"/>
      <c r="C4" s="8"/>
      <c r="D4" s="9" t="s">
        <v>55</v>
      </c>
      <c r="E4" s="8" t="s">
        <v>56</v>
      </c>
      <c r="F4" s="10"/>
      <c r="G4" s="6"/>
      <c r="H4" s="6"/>
    </row>
    <row r="5" ht="27" spans="1:8">
      <c r="A5" s="6">
        <v>3</v>
      </c>
      <c r="B5" s="11"/>
      <c r="C5" s="8"/>
      <c r="D5" s="9" t="s">
        <v>57</v>
      </c>
      <c r="E5" s="8" t="s">
        <v>58</v>
      </c>
      <c r="F5" s="10"/>
      <c r="G5" s="6"/>
      <c r="H5" s="6"/>
    </row>
    <row r="6" ht="26" customHeight="1" spans="1:8">
      <c r="A6" s="6">
        <v>4</v>
      </c>
      <c r="B6" s="11"/>
      <c r="C6" s="8"/>
      <c r="D6" s="9" t="s">
        <v>59</v>
      </c>
      <c r="E6" s="8" t="s">
        <v>60</v>
      </c>
      <c r="F6" s="10"/>
      <c r="G6" s="6"/>
      <c r="H6" s="6"/>
    </row>
    <row r="7" ht="40.5" spans="1:8">
      <c r="A7" s="6">
        <v>5</v>
      </c>
      <c r="B7" s="11"/>
      <c r="C7" s="8" t="s">
        <v>61</v>
      </c>
      <c r="D7" s="9" t="s">
        <v>62</v>
      </c>
      <c r="E7" s="8" t="s">
        <v>63</v>
      </c>
      <c r="F7" s="10"/>
      <c r="G7" s="6"/>
      <c r="H7" s="6"/>
    </row>
    <row r="8" ht="40.5" spans="1:8">
      <c r="A8" s="6">
        <v>6</v>
      </c>
      <c r="B8" s="11"/>
      <c r="C8" s="8"/>
      <c r="D8" s="9" t="s">
        <v>64</v>
      </c>
      <c r="E8" s="8" t="s">
        <v>65</v>
      </c>
      <c r="F8" s="10"/>
      <c r="G8" s="6"/>
      <c r="H8" s="6"/>
    </row>
    <row r="9" ht="40.5" spans="1:8">
      <c r="A9" s="6">
        <v>7</v>
      </c>
      <c r="B9" s="11"/>
      <c r="C9" s="8"/>
      <c r="D9" s="12" t="s">
        <v>66</v>
      </c>
      <c r="E9" s="13" t="s">
        <v>67</v>
      </c>
      <c r="F9" s="10"/>
      <c r="G9" s="6"/>
      <c r="H9" s="6"/>
    </row>
    <row r="10" ht="40.5" spans="1:8">
      <c r="A10" s="6">
        <v>8</v>
      </c>
      <c r="B10" s="11"/>
      <c r="C10" s="8"/>
      <c r="D10" s="12" t="s">
        <v>68</v>
      </c>
      <c r="E10" s="13" t="s">
        <v>69</v>
      </c>
      <c r="F10" s="10"/>
      <c r="G10" s="6"/>
      <c r="H10" s="6"/>
    </row>
    <row r="11" ht="40.5" spans="1:8">
      <c r="A11" s="6">
        <v>9</v>
      </c>
      <c r="B11" s="11"/>
      <c r="C11" s="8"/>
      <c r="D11" s="12" t="s">
        <v>70</v>
      </c>
      <c r="E11" s="13" t="s">
        <v>71</v>
      </c>
      <c r="F11" s="10"/>
      <c r="G11" s="6"/>
      <c r="H11" s="6"/>
    </row>
    <row r="12" ht="54" spans="1:8">
      <c r="A12" s="6">
        <v>10</v>
      </c>
      <c r="B12" s="11"/>
      <c r="C12" s="8"/>
      <c r="D12" s="12" t="s">
        <v>72</v>
      </c>
      <c r="E12" s="13" t="s">
        <v>73</v>
      </c>
      <c r="F12" s="10"/>
      <c r="G12" s="6"/>
      <c r="H12" s="6"/>
    </row>
    <row r="13" customFormat="1" ht="40.5" spans="1:8">
      <c r="A13" s="6">
        <v>11</v>
      </c>
      <c r="B13" s="11"/>
      <c r="C13" s="14" t="s">
        <v>74</v>
      </c>
      <c r="D13" s="9" t="s">
        <v>75</v>
      </c>
      <c r="E13" s="8" t="s">
        <v>76</v>
      </c>
      <c r="F13" s="10"/>
      <c r="G13" s="6"/>
      <c r="H13" s="6"/>
    </row>
    <row r="14" customFormat="1" ht="27" spans="1:8">
      <c r="A14" s="6">
        <v>12</v>
      </c>
      <c r="B14" s="11"/>
      <c r="C14" s="14"/>
      <c r="D14" s="9"/>
      <c r="E14" s="8" t="s">
        <v>77</v>
      </c>
      <c r="F14" s="10"/>
      <c r="G14" s="6"/>
      <c r="H14" s="6"/>
    </row>
    <row r="15" customFormat="1" ht="27" spans="1:8">
      <c r="A15" s="6">
        <v>13</v>
      </c>
      <c r="B15" s="11"/>
      <c r="C15" s="14"/>
      <c r="D15" s="9"/>
      <c r="E15" s="8" t="s">
        <v>78</v>
      </c>
      <c r="F15" s="10"/>
      <c r="G15" s="6"/>
      <c r="H15" s="6"/>
    </row>
    <row r="16" customFormat="1" ht="27" spans="1:8">
      <c r="A16" s="6">
        <v>14</v>
      </c>
      <c r="B16" s="11"/>
      <c r="C16" s="14"/>
      <c r="D16" s="9"/>
      <c r="E16" s="8" t="s">
        <v>79</v>
      </c>
      <c r="F16" s="10"/>
      <c r="G16" s="6"/>
      <c r="H16" s="6"/>
    </row>
    <row r="17" customFormat="1" ht="40.5" spans="1:8">
      <c r="A17" s="6">
        <v>15</v>
      </c>
      <c r="B17" s="11"/>
      <c r="C17" s="14"/>
      <c r="D17" s="15" t="s">
        <v>80</v>
      </c>
      <c r="E17" s="8" t="s">
        <v>81</v>
      </c>
      <c r="F17" s="10"/>
      <c r="G17" s="6"/>
      <c r="H17" s="6"/>
    </row>
    <row r="18" customFormat="1" ht="40.5" spans="1:8">
      <c r="A18" s="6">
        <v>16</v>
      </c>
      <c r="B18" s="11"/>
      <c r="C18" s="15"/>
      <c r="D18" s="15" t="s">
        <v>82</v>
      </c>
      <c r="E18" s="8" t="s">
        <v>83</v>
      </c>
      <c r="F18" s="10"/>
      <c r="G18" s="6"/>
      <c r="H18" s="6"/>
    </row>
    <row r="19" ht="67.5" spans="1:8">
      <c r="A19" s="6">
        <v>17</v>
      </c>
      <c r="B19" s="11"/>
      <c r="C19" s="9" t="s">
        <v>84</v>
      </c>
      <c r="D19" s="9" t="s">
        <v>85</v>
      </c>
      <c r="E19" s="8" t="s">
        <v>86</v>
      </c>
      <c r="F19" s="10"/>
      <c r="G19" s="6"/>
      <c r="H19" s="6"/>
    </row>
    <row r="20" spans="1:8">
      <c r="A20" s="6">
        <v>18</v>
      </c>
      <c r="B20" s="16"/>
      <c r="C20" s="9"/>
      <c r="D20" s="9" t="s">
        <v>87</v>
      </c>
      <c r="E20" s="8" t="s">
        <v>88</v>
      </c>
      <c r="F20" s="10"/>
      <c r="G20" s="6"/>
      <c r="H20" s="6"/>
    </row>
    <row r="21" ht="20" customHeight="1" spans="1:8">
      <c r="A21" s="17"/>
      <c r="B21" s="18"/>
      <c r="C21" s="18"/>
      <c r="D21" s="18"/>
      <c r="E21" s="19"/>
      <c r="F21" s="20"/>
      <c r="G21" s="20"/>
      <c r="H21" s="20"/>
    </row>
    <row r="22" ht="39" customHeight="1" spans="1:8">
      <c r="A22" s="9"/>
      <c r="B22" s="9"/>
      <c r="C22" s="9"/>
      <c r="D22" s="9"/>
      <c r="E22" s="9"/>
      <c r="F22" s="9"/>
      <c r="G22" s="9"/>
      <c r="H22" s="9"/>
    </row>
    <row r="23" spans="1:8">
      <c r="A23" s="9"/>
      <c r="B23" s="9"/>
      <c r="C23" s="9"/>
      <c r="D23" s="9"/>
      <c r="E23" s="9"/>
      <c r="F23" s="9"/>
      <c r="G23" s="9"/>
      <c r="H23" s="9"/>
    </row>
    <row r="24" spans="1:8">
      <c r="A24" s="9"/>
      <c r="B24" s="9"/>
      <c r="C24" s="9"/>
      <c r="D24" s="9"/>
      <c r="E24" s="9"/>
      <c r="F24" s="9"/>
      <c r="G24" s="9"/>
      <c r="H24" s="9"/>
    </row>
    <row r="25" spans="1:8">
      <c r="A25" s="9"/>
      <c r="B25" s="9"/>
      <c r="C25" s="9"/>
      <c r="D25" s="9"/>
      <c r="E25" s="9"/>
      <c r="F25" s="9"/>
      <c r="G25" s="9"/>
      <c r="H25" s="9"/>
    </row>
    <row r="26" spans="1:8">
      <c r="A26" s="9"/>
      <c r="B26" s="9"/>
      <c r="C26" s="9"/>
      <c r="D26" s="9"/>
      <c r="E26" s="9"/>
      <c r="F26" s="9"/>
      <c r="G26" s="9"/>
      <c r="H26" s="9"/>
    </row>
    <row r="27" spans="1:8">
      <c r="A27" s="9"/>
      <c r="B27" s="9"/>
      <c r="C27" s="9"/>
      <c r="D27" s="9"/>
      <c r="E27" s="9"/>
      <c r="F27" s="9"/>
      <c r="G27" s="9"/>
      <c r="H27" s="9"/>
    </row>
  </sheetData>
  <mergeCells count="10">
    <mergeCell ref="A1:H1"/>
    <mergeCell ref="A21:E21"/>
    <mergeCell ref="A22:H22"/>
    <mergeCell ref="B3:B20"/>
    <mergeCell ref="C3:C6"/>
    <mergeCell ref="C7:C12"/>
    <mergeCell ref="C13:C18"/>
    <mergeCell ref="C19:C20"/>
    <mergeCell ref="D13:D16"/>
    <mergeCell ref="A23:H27"/>
  </mergeCells>
  <pageMargins left="0.75" right="0.75" top="1" bottom="1" header="0.5" footer="1"/>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3</vt:i4>
      </vt:variant>
    </vt:vector>
  </HeadingPairs>
  <TitlesOfParts>
    <vt:vector size="3" baseType="lpstr">
      <vt:lpstr>2、跨省报销行业侧升级</vt:lpstr>
      <vt:lpstr>Sheet1</vt:lpstr>
      <vt:lpstr>报价单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一直很安静</cp:lastModifiedBy>
  <cp:revision>0</cp:revision>
  <dcterms:created xsi:type="dcterms:W3CDTF">2025-12-01T00:32:00Z</dcterms:created>
  <dcterms:modified xsi:type="dcterms:W3CDTF">2025-12-22T02:00:02Z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3D032F7DC705463B94C8B0B8DF7ECC74_13</vt:lpwstr>
  </property>
  <property fmtid="{D5CDD505-2E9C-101B-9397-08002B2CF9AE}" pid="3" name="KSOProductBuildVer">
    <vt:lpwstr>2052-12.1.0.24034</vt:lpwstr>
  </property>
  <property fmtid="{D5CDD505-2E9C-101B-9397-08002B2CF9AE}" pid="4" name="CalculationRule">
    <vt:i4>0</vt:i4>
  </property>
</Properties>
</file>